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525" windowWidth="2491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B15" i="1" l="1"/>
  <c r="Q15" i="1"/>
  <c r="AA16" i="1" l="1"/>
  <c r="AB16" i="1" s="1"/>
  <c r="Q16" i="1"/>
  <c r="AK15" i="1" l="1"/>
</calcChain>
</file>

<file path=xl/sharedStrings.xml><?xml version="1.0" encoding="utf-8"?>
<sst xmlns="http://schemas.openxmlformats.org/spreadsheetml/2006/main" count="184" uniqueCount="114">
  <si>
    <t>Согласовано  "_______" апреля 2014 г. ______________________Ф.В. Глаголев</t>
  </si>
  <si>
    <t>(Председатель ЦЗО ОАО "НИЦ ЕЭС" )</t>
  </si>
  <si>
    <t>Корректировка Плана закупки ОАО "НИЦ ЕЭС"  на 2014 год.</t>
  </si>
  <si>
    <t>Код вида деятельности</t>
  </si>
  <si>
    <t>Номер закупки</t>
  </si>
  <si>
    <t>Подразделение/предприятие-потребитель продукции</t>
  </si>
  <si>
    <t>Код по ОКВЭД</t>
  </si>
  <si>
    <t>Код по ОКДП</t>
  </si>
  <si>
    <t>Номер лота</t>
  </si>
  <si>
    <t>Наименование лота</t>
  </si>
  <si>
    <t>Группа продукции (Код классификатора)</t>
  </si>
  <si>
    <t>Вид закупаемой продукции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</si>
  <si>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</si>
  <si>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</si>
  <si>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</si>
  <si>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</si>
  <si>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(предельная) цена закупки, тыс. руб.</t>
  </si>
  <si>
    <t>Расчет в соответствии с методикой 10% снижения стоимости от уровня цен 2010 года</t>
  </si>
  <si>
    <t>Планируемая начальная (предельная) цена лота по извещению/уведомлению, тыс. руб.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</si>
  <si>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</si>
  <si>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</si>
  <si>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</si>
  <si>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</si>
  <si>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</si>
  <si>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</si>
  <si>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</si>
  <si>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</si>
  <si>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</si>
  <si>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Комментарий</t>
  </si>
  <si>
    <t>Юридическое лицо</t>
  </si>
  <si>
    <t>Филиал/подразделение</t>
  </si>
  <si>
    <t>Функциональный блок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</si>
  <si>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</si>
  <si>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</si>
  <si>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</si>
  <si>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Планируемая (предельная) цена закупки с учетом требования о 10% снижении от уровня цен 2010 года, тыс. руб.</t>
  </si>
  <si>
    <t>Организатор закупки</t>
  </si>
  <si>
    <t>Уровень закупочной комиссии</t>
  </si>
  <si>
    <t>Вид закупки (электронная/неэлектронная)</t>
  </si>
  <si>
    <t>Плановая дата официального объявления о начале процедур (месяц,год)</t>
  </si>
  <si>
    <t>Плановая дата подведения итогов по закупочной процедуре (месяц,год)</t>
  </si>
  <si>
    <t>Основание для проведения закупки у ЕИ (Положение, дата утверждения (дд.мм.гггг), пункт положения)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</si>
  <si>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</si>
  <si>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</si>
  <si>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</si>
  <si>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</si>
  <si>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</si>
  <si>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</si>
  <si>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(месяц,год)</t>
  </si>
  <si>
    <t>Плановая дата начала поставки товаров, выполнения работ, услуг (месяц,год)</t>
  </si>
  <si>
    <t>Плановая дата окончания поставки товаров, выполнения работ, услуг (месяц,год)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</si>
  <si>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</si>
  <si>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</si>
  <si>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</si>
  <si>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</si>
  <si>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</si>
  <si>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</si>
  <si>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</si>
  <si>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</si>
  <si>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без НДС</t>
  </si>
  <si>
    <t>с НДС</t>
  </si>
  <si>
    <t>Наименование</t>
  </si>
  <si>
    <t>2011 / 2010</t>
  </si>
  <si>
    <t>2012 / 2011</t>
  </si>
  <si>
    <t>2013 / 2012</t>
  </si>
  <si>
    <t>2014 / 2013</t>
  </si>
  <si>
    <t>Код по ОКЕИ</t>
  </si>
  <si>
    <t>наименование</t>
  </si>
  <si>
    <t>Код по ОКАТО</t>
  </si>
  <si>
    <t>МВт</t>
  </si>
  <si>
    <t>МВА</t>
  </si>
  <si>
    <t>км</t>
  </si>
  <si>
    <t xml:space="preserve"> V. Прочие закупки</t>
  </si>
  <si>
    <t>ОАО "НИЦ ЕЭС"</t>
  </si>
  <si>
    <t>__</t>
  </si>
  <si>
    <t>услуги</t>
  </si>
  <si>
    <t>Открытый конкурс</t>
  </si>
  <si>
    <t>электронная</t>
  </si>
  <si>
    <t>Июнь            2014</t>
  </si>
  <si>
    <t>В соответствии с ТЗ</t>
  </si>
  <si>
    <t>Июнь         
 2014</t>
  </si>
  <si>
    <t>нет</t>
  </si>
  <si>
    <t>Включить План закупки  ОАО "НИЦ ЕЭС" на 2014 год</t>
  </si>
  <si>
    <t>V</t>
  </si>
  <si>
    <t>Коммерческая дирекция</t>
  </si>
  <si>
    <t xml:space="preserve">услуги </t>
  </si>
  <si>
    <t>Прочие услуги сторонних организаций</t>
  </si>
  <si>
    <t>анализ рынка</t>
  </si>
  <si>
    <t>Май
 2014</t>
  </si>
  <si>
    <t>Июнь 
2014</t>
  </si>
  <si>
    <t>В соответствии с техническим заданием</t>
  </si>
  <si>
    <t>г. Москва</t>
  </si>
  <si>
    <t>Нет</t>
  </si>
  <si>
    <t>управленческие расходы</t>
  </si>
  <si>
    <t>26.16.12</t>
  </si>
  <si>
    <t>Открытый запрос предложений</t>
  </si>
  <si>
    <t>Апрель 
2014</t>
  </si>
  <si>
    <t>Оказаниеуслуг по определению рыночной стоимости имущества Общества и услуг по сопровождению получения положительного экспертного заключения на отчеты об оценке в СРОО</t>
  </si>
  <si>
    <t xml:space="preserve">2014
</t>
  </si>
  <si>
    <t>Июнь
2014</t>
  </si>
  <si>
    <t>Июль
2014</t>
  </si>
  <si>
    <t>Аппарат управления</t>
  </si>
  <si>
    <t>Апрель
2014</t>
  </si>
  <si>
    <t>Приложение к протоколу ЦЗО ОАО "НИЦ ЕЭС" № 03/2014/ЕЭС от 25.04.2014г.</t>
  </si>
  <si>
    <t>Январь
2015</t>
  </si>
  <si>
    <t>Решение совета директоров ОАО "НИЦ ЕЭС" (Протокол № 89 от 09.04.2014)</t>
  </si>
  <si>
    <t>Оказание услуг по определению рыночной стоимости имущества и услуг по сопровождению получения положительного экспертного заключения на отчеты об оценке в СРОО (экспертиза на подтверждение стоимости объекта оценки)</t>
  </si>
  <si>
    <t>74.1</t>
  </si>
  <si>
    <t>70.31.2</t>
  </si>
  <si>
    <t>6512822
7413015</t>
  </si>
  <si>
    <t xml:space="preserve">Оказание услуг по разработке бизнес-плана строительства Федерального испытательного центра в РФ </t>
  </si>
  <si>
    <t>прибыль</t>
  </si>
  <si>
    <t>Прочие расходы</t>
  </si>
  <si>
    <t>91.02.24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</si>
</sst>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330">
    <xf numFmtId="0" fontId="0" fillId="0" borderId="0"/>
    <xf numFmtId="0" fontId="20" fillId="0" borderId="0"/>
    <xf numFmtId="0" fontId="20" fillId="0" borderId="0"/>
    <xf numFmtId="0" fontId="18" fillId="0" borderId="0"/>
    <xf numFmtId="0" fontId="24" fillId="0" borderId="0"/>
    <xf numFmtId="0" fontId="25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3" fillId="0" borderId="0"/>
    <xf numFmtId="0" fontId="22" fillId="0" borderId="0"/>
    <xf numFmtId="0" fontId="26" fillId="0" borderId="0"/>
    <xf numFmtId="0" fontId="18" fillId="0" borderId="0"/>
    <xf numFmtId="0" fontId="19" fillId="0" borderId="0"/>
    <xf numFmtId="0" fontId="27" fillId="0" borderId="0"/>
    <xf numFmtId="0" fontId="22" fillId="0" borderId="0"/>
    <xf numFmtId="0" fontId="18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/>
    <xf numFmtId="166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4" fontId="29" fillId="33" borderId="11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17" fillId="32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19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19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20" fillId="0" borderId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28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31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19" fillId="62" borderId="23" applyNumberFormat="0" applyProtection="0">
      <alignment horizontal="left" vertical="center" indent="1"/>
    </xf>
    <xf numFmtId="0" fontId="19" fillId="62" borderId="23" applyNumberFormat="0" applyProtection="0">
      <alignment horizontal="left" vertical="top" indent="1"/>
    </xf>
    <xf numFmtId="0" fontId="19" fillId="58" borderId="23" applyNumberFormat="0" applyProtection="0">
      <alignment horizontal="left" vertical="center" indent="1"/>
    </xf>
    <xf numFmtId="0" fontId="19" fillId="58" borderId="23" applyNumberFormat="0" applyProtection="0">
      <alignment horizontal="left" vertical="top" indent="1"/>
    </xf>
    <xf numFmtId="0" fontId="19" fillId="64" borderId="23" applyNumberFormat="0" applyProtection="0">
      <alignment horizontal="left" vertical="center" indent="1"/>
    </xf>
    <xf numFmtId="0" fontId="19" fillId="64" borderId="23" applyNumberFormat="0" applyProtection="0">
      <alignment horizontal="left" vertical="top" indent="1"/>
    </xf>
    <xf numFmtId="0" fontId="19" fillId="65" borderId="23" applyNumberFormat="0" applyProtection="0">
      <alignment horizontal="left" vertical="center" indent="1"/>
    </xf>
    <xf numFmtId="0" fontId="19" fillId="65" borderId="23" applyNumberFormat="0" applyProtection="0">
      <alignment horizontal="left" vertical="top" indent="1"/>
    </xf>
    <xf numFmtId="0" fontId="28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3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166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17" fillId="29" borderId="0" applyNumberFormat="0" applyBorder="0" applyAlignment="0" applyProtection="0"/>
    <xf numFmtId="177" fontId="18" fillId="0" borderId="27">
      <protection locked="0"/>
    </xf>
    <xf numFmtId="177" fontId="18" fillId="0" borderId="27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9" fillId="5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10" fillId="6" borderId="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11" fillId="6" borderId="4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4" fontId="31" fillId="0" borderId="0">
      <alignment horizontal="right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0" applyBorder="0">
      <alignment horizontal="right"/>
    </xf>
    <xf numFmtId="49" fontId="74" fillId="0" borderId="0" applyBorder="0">
      <alignment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9" applyNumberFormat="0" applyFill="0" applyAlignment="0" applyProtection="0"/>
    <xf numFmtId="3" fontId="72" fillId="0" borderId="10" applyBorder="0">
      <alignment vertical="center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13" fillId="7" borderId="7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8" fillId="4" borderId="0" applyNumberFormat="0" applyBorder="0" applyAlignment="0" applyProtection="0"/>
    <xf numFmtId="168" fontId="18" fillId="0" borderId="0"/>
    <xf numFmtId="0" fontId="18" fillId="0" borderId="0"/>
    <xf numFmtId="170" fontId="18" fillId="0" borderId="0"/>
    <xf numFmtId="166" fontId="18" fillId="0" borderId="0"/>
    <xf numFmtId="0" fontId="28" fillId="0" borderId="0"/>
    <xf numFmtId="0" fontId="18" fillId="0" borderId="0"/>
    <xf numFmtId="166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26" fillId="0" borderId="0"/>
    <xf numFmtId="0" fontId="28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2" fillId="0" borderId="0"/>
    <xf numFmtId="0" fontId="22" fillId="0" borderId="0"/>
    <xf numFmtId="0" fontId="19" fillId="0" borderId="0"/>
    <xf numFmtId="166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8" fillId="0" borderId="0"/>
    <xf numFmtId="0" fontId="1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28" fillId="0" borderId="0"/>
    <xf numFmtId="166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166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7" fillId="3" borderId="0" applyNumberFormat="0" applyBorder="0" applyAlignment="0" applyProtection="0"/>
    <xf numFmtId="167" fontId="81" fillId="57" borderId="12" applyNumberFormat="0" applyBorder="0" applyAlignment="0">
      <alignment vertical="center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2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2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2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12" fillId="0" borderId="6" applyNumberFormat="0" applyFill="0" applyAlignment="0" applyProtection="0"/>
    <xf numFmtId="38" fontId="82" fillId="0" borderId="0">
      <alignment vertical="top"/>
    </xf>
    <xf numFmtId="0" fontId="20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0" fillId="0" borderId="0"/>
    <xf numFmtId="38" fontId="8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0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0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0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49" fontId="77" fillId="0" borderId="0">
      <alignment horizontal="center"/>
    </xf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30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30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73" fontId="30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73" fontId="30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43" fontId="28" fillId="0" borderId="0" applyFont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181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6" fillId="2" borderId="0" applyNumberFormat="0" applyBorder="0" applyAlignment="0" applyProtection="0"/>
    <xf numFmtId="171" fontId="33" fillId="0" borderId="0">
      <protection locked="0"/>
    </xf>
    <xf numFmtId="0" fontId="31" fillId="0" borderId="10" applyBorder="0">
      <alignment horizontal="center" vertical="center" wrapText="1"/>
    </xf>
    <xf numFmtId="169" fontId="32" fillId="0" borderId="0"/>
    <xf numFmtId="169" fontId="32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32" fillId="0" borderId="0"/>
    <xf numFmtId="169" fontId="32" fillId="0" borderId="0"/>
    <xf numFmtId="169" fontId="20" fillId="0" borderId="0"/>
    <xf numFmtId="169" fontId="20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20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20" fillId="0" borderId="0"/>
    <xf numFmtId="169" fontId="20" fillId="0" borderId="0"/>
    <xf numFmtId="169" fontId="20" fillId="0" borderId="0"/>
    <xf numFmtId="169" fontId="18" fillId="0" borderId="0"/>
    <xf numFmtId="169" fontId="18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8" fillId="36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8" fillId="36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8" fillId="36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8" fillId="37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8" fillId="37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8" fillId="37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8" fillId="3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8" fillId="3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8" fillId="3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8" fillId="39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8" fillId="39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8" fillId="39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8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8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8" fillId="41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8" fillId="41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8" fillId="42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8" fillId="42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8" fillId="43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8" fillId="43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8" fillId="44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8" fillId="44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8" fillId="44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8" fillId="39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8" fillId="39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8" fillId="42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8" fillId="42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8" fillId="45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8" fillId="45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28" fillId="45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17" fillId="12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17" fillId="1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17" fillId="20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17" fillId="2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17" fillId="28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17" fillId="32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28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19" fillId="62" borderId="23" applyNumberFormat="0" applyProtection="0">
      <alignment horizontal="left" vertical="center" indent="1"/>
    </xf>
    <xf numFmtId="169" fontId="19" fillId="62" borderId="23" applyNumberFormat="0" applyProtection="0">
      <alignment horizontal="left" vertical="top" indent="1"/>
    </xf>
    <xf numFmtId="169" fontId="19" fillId="58" borderId="23" applyNumberFormat="0" applyProtection="0">
      <alignment horizontal="left" vertical="center" indent="1"/>
    </xf>
    <xf numFmtId="169" fontId="19" fillId="58" borderId="23" applyNumberFormat="0" applyProtection="0">
      <alignment horizontal="left" vertical="top" indent="1"/>
    </xf>
    <xf numFmtId="169" fontId="19" fillId="64" borderId="23" applyNumberFormat="0" applyProtection="0">
      <alignment horizontal="left" vertical="center" indent="1"/>
    </xf>
    <xf numFmtId="169" fontId="19" fillId="64" borderId="23" applyNumberFormat="0" applyProtection="0">
      <alignment horizontal="left" vertical="top" indent="1"/>
    </xf>
    <xf numFmtId="169" fontId="19" fillId="65" borderId="23" applyNumberFormat="0" applyProtection="0">
      <alignment horizontal="left" vertical="center" indent="1"/>
    </xf>
    <xf numFmtId="169" fontId="19" fillId="65" borderId="23" applyNumberFormat="0" applyProtection="0">
      <alignment horizontal="left" vertical="top" indent="1"/>
    </xf>
    <xf numFmtId="169" fontId="28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3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17" fillId="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17" fillId="13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17" fillId="17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17" fillId="2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17" fillId="25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36" fillId="33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17" fillId="29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9" fillId="5" borderId="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10" fillId="6" borderId="5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11" fillId="6" borderId="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3" fillId="0" borderId="1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" fillId="0" borderId="2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5" fillId="0" borderId="3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16" fillId="0" borderId="9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13" fillId="7" borderId="7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2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0" borderId="0"/>
    <xf numFmtId="169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7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18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22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30" fillId="0" borderId="0"/>
    <xf numFmtId="169" fontId="30" fillId="0" borderId="0"/>
    <xf numFmtId="169" fontId="30" fillId="0" borderId="0"/>
    <xf numFmtId="169" fontId="30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22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0" borderId="0"/>
    <xf numFmtId="169" fontId="22" fillId="0" borderId="0"/>
    <xf numFmtId="169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2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2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2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2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2" fillId="0" borderId="0"/>
    <xf numFmtId="169" fontId="22" fillId="0" borderId="0"/>
    <xf numFmtId="169" fontId="19" fillId="0" borderId="0"/>
    <xf numFmtId="169" fontId="2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2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18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18" fillId="0" borderId="0"/>
    <xf numFmtId="169" fontId="18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28" fillId="0" borderId="0"/>
    <xf numFmtId="169" fontId="22" fillId="0" borderId="0"/>
    <xf numFmtId="169" fontId="22" fillId="0" borderId="0"/>
    <xf numFmtId="169" fontId="22" fillId="0" borderId="0"/>
    <xf numFmtId="169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8" fillId="0" borderId="0"/>
    <xf numFmtId="169" fontId="18" fillId="0" borderId="0"/>
    <xf numFmtId="169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8" fillId="0" borderId="0"/>
    <xf numFmtId="169" fontId="2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7" fillId="3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56" borderId="21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56" borderId="21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56" borderId="21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12" fillId="0" borderId="6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20" fillId="0" borderId="0"/>
    <xf numFmtId="169" fontId="20" fillId="0" borderId="0"/>
    <xf numFmtId="169" fontId="20" fillId="0" borderId="0"/>
    <xf numFmtId="169" fontId="32" fillId="0" borderId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6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31" fillId="0" borderId="10" applyBorder="0">
      <alignment horizontal="center" vertical="center" wrapText="1"/>
    </xf>
    <xf numFmtId="17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9" fillId="0" borderId="0"/>
    <xf numFmtId="0" fontId="84" fillId="0" borderId="0"/>
    <xf numFmtId="0" fontId="31" fillId="0" borderId="0"/>
    <xf numFmtId="0" fontId="31" fillId="0" borderId="0"/>
    <xf numFmtId="0" fontId="31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86" fillId="0" borderId="0" xfId="0" applyFont="1"/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 vertical="top" wrapText="1"/>
    </xf>
    <xf numFmtId="0" fontId="86" fillId="0" borderId="0" xfId="0" applyFont="1" applyAlignment="1"/>
    <xf numFmtId="0" fontId="0" fillId="0" borderId="0" xfId="0" applyAlignment="1"/>
    <xf numFmtId="49" fontId="84" fillId="0" borderId="10" xfId="59049" applyNumberFormat="1" applyFont="1" applyFill="1" applyBorder="1" applyAlignment="1" applyProtection="1">
      <alignment horizontal="center" vertical="center" wrapText="1"/>
      <protection locked="0"/>
    </xf>
    <xf numFmtId="2" fontId="84" fillId="0" borderId="10" xfId="29106" applyNumberFormat="1" applyFont="1" applyFill="1" applyBorder="1" applyAlignment="1" applyProtection="1">
      <alignment horizontal="center" vertical="center" wrapText="1"/>
      <protection locked="0"/>
    </xf>
    <xf numFmtId="0" fontId="84" fillId="0" borderId="10" xfId="29106" applyFont="1" applyFill="1" applyBorder="1" applyAlignment="1" applyProtection="1">
      <alignment horizontal="center" vertical="center" wrapText="1"/>
      <protection locked="0"/>
    </xf>
    <xf numFmtId="1" fontId="84" fillId="0" borderId="10" xfId="59049" applyNumberFormat="1" applyFont="1" applyFill="1" applyBorder="1" applyAlignment="1" applyProtection="1">
      <alignment horizontal="center" vertical="center" wrapText="1"/>
      <protection locked="0"/>
    </xf>
    <xf numFmtId="1" fontId="84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88" fillId="75" borderId="35" xfId="0" applyFont="1" applyFill="1" applyBorder="1" applyAlignment="1"/>
    <xf numFmtId="0" fontId="79" fillId="75" borderId="0" xfId="0" applyFont="1" applyFill="1" applyAlignment="1">
      <alignment horizontal="left"/>
    </xf>
    <xf numFmtId="0" fontId="79" fillId="75" borderId="39" xfId="0" applyFont="1" applyFill="1" applyBorder="1" applyAlignment="1"/>
    <xf numFmtId="0" fontId="79" fillId="75" borderId="0" xfId="0" applyFont="1" applyFill="1"/>
    <xf numFmtId="0" fontId="79" fillId="75" borderId="10" xfId="0" applyFont="1" applyFill="1" applyBorder="1"/>
    <xf numFmtId="0" fontId="83" fillId="0" borderId="10" xfId="0" applyFont="1" applyBorder="1" applyAlignment="1">
      <alignment horizontal="center" vertical="center"/>
    </xf>
    <xf numFmtId="0" fontId="83" fillId="75" borderId="10" xfId="0" applyFont="1" applyFill="1" applyBorder="1" applyAlignment="1">
      <alignment horizontal="center" vertical="center" wrapText="1"/>
    </xf>
    <xf numFmtId="0" fontId="84" fillId="75" borderId="10" xfId="0" applyFont="1" applyFill="1" applyBorder="1" applyAlignment="1">
      <alignment horizontal="center" vertical="center"/>
    </xf>
    <xf numFmtId="4" fontId="83" fillId="0" borderId="10" xfId="0" applyNumberFormat="1" applyFont="1" applyBorder="1" applyAlignment="1">
      <alignment horizontal="center" vertical="center"/>
    </xf>
    <xf numFmtId="0" fontId="84" fillId="75" borderId="10" xfId="0" applyFont="1" applyFill="1" applyBorder="1" applyAlignment="1">
      <alignment horizontal="center" vertical="center" wrapText="1"/>
    </xf>
    <xf numFmtId="49" fontId="84" fillId="75" borderId="10" xfId="59049" applyNumberFormat="1" applyFont="1" applyFill="1" applyBorder="1" applyAlignment="1">
      <alignment horizontal="center" vertical="center" wrapText="1"/>
    </xf>
    <xf numFmtId="49" fontId="84" fillId="75" borderId="10" xfId="60311" applyNumberFormat="1" applyFont="1" applyFill="1" applyBorder="1" applyAlignment="1">
      <alignment horizontal="center" vertical="center" wrapText="1"/>
    </xf>
    <xf numFmtId="49" fontId="84" fillId="75" borderId="10" xfId="0" applyNumberFormat="1" applyFont="1" applyFill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/>
    </xf>
    <xf numFmtId="0" fontId="89" fillId="75" borderId="35" xfId="3" applyFont="1" applyFill="1" applyBorder="1" applyAlignment="1">
      <alignment vertical="center"/>
    </xf>
    <xf numFmtId="0" fontId="90" fillId="0" borderId="0" xfId="0" applyFont="1" applyAlignment="1">
      <alignment horizontal="left"/>
    </xf>
    <xf numFmtId="0" fontId="85" fillId="0" borderId="0" xfId="0" applyFont="1" applyAlignment="1">
      <alignment horizontal="right"/>
    </xf>
    <xf numFmtId="0" fontId="85" fillId="0" borderId="0" xfId="0" applyFont="1" applyFill="1"/>
    <xf numFmtId="0" fontId="85" fillId="0" borderId="0" xfId="0" applyFont="1" applyAlignment="1">
      <alignment horizontal="right" vertical="top"/>
    </xf>
    <xf numFmtId="0" fontId="91" fillId="0" borderId="0" xfId="0" applyFont="1" applyAlignment="1">
      <alignment horizontal="right"/>
    </xf>
    <xf numFmtId="0" fontId="83" fillId="0" borderId="10" xfId="0" applyNumberFormat="1" applyFont="1" applyBorder="1" applyAlignment="1">
      <alignment horizontal="left" vertical="center" wrapText="1"/>
    </xf>
    <xf numFmtId="0" fontId="83" fillId="75" borderId="10" xfId="0" applyFont="1" applyFill="1" applyBorder="1" applyAlignment="1">
      <alignment horizontal="center" vertical="center"/>
    </xf>
    <xf numFmtId="0" fontId="84" fillId="75" borderId="10" xfId="0" applyFont="1" applyFill="1" applyBorder="1" applyAlignment="1" applyProtection="1">
      <alignment vertical="center" wrapText="1"/>
    </xf>
    <xf numFmtId="49" fontId="83" fillId="75" borderId="10" xfId="0" applyNumberFormat="1" applyFont="1" applyFill="1" applyBorder="1" applyAlignment="1">
      <alignment horizontal="center" vertical="center"/>
    </xf>
    <xf numFmtId="0" fontId="83" fillId="75" borderId="10" xfId="0" applyFont="1" applyFill="1" applyBorder="1" applyAlignment="1" applyProtection="1">
      <alignment vertical="center" wrapText="1"/>
    </xf>
    <xf numFmtId="0" fontId="8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/>
    <xf numFmtId="0" fontId="8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vertical="center" wrapText="1"/>
    </xf>
    <xf numFmtId="49" fontId="84" fillId="0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horizontal="center" vertical="center"/>
    </xf>
    <xf numFmtId="4" fontId="84" fillId="0" borderId="10" xfId="0" applyNumberFormat="1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49" fontId="84" fillId="0" borderId="32" xfId="0" applyNumberFormat="1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0" fontId="84" fillId="0" borderId="34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left" vertical="center" wrapText="1"/>
    </xf>
    <xf numFmtId="4" fontId="83" fillId="0" borderId="10" xfId="0" applyNumberFormat="1" applyFont="1" applyFill="1" applyBorder="1" applyAlignment="1">
      <alignment horizontal="center" vertical="center" wrapText="1"/>
    </xf>
    <xf numFmtId="4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75" borderId="10" xfId="0" applyFont="1" applyFill="1" applyBorder="1" applyAlignment="1">
      <alignment horizontal="left" vertical="center" wrapText="1"/>
    </xf>
    <xf numFmtId="49" fontId="84" fillId="0" borderId="10" xfId="59049" applyNumberFormat="1" applyFont="1" applyFill="1" applyBorder="1" applyAlignment="1" applyProtection="1">
      <alignment horizontal="center" vertical="center" wrapText="1"/>
      <protection locked="0"/>
    </xf>
    <xf numFmtId="4" fontId="84" fillId="0" borderId="10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49" fontId="84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4" fillId="0" borderId="35" xfId="0" applyNumberFormat="1" applyFont="1" applyFill="1" applyBorder="1" applyAlignment="1" applyProtection="1">
      <alignment horizontal="center" vertical="center" wrapText="1"/>
      <protection locked="0"/>
    </xf>
    <xf numFmtId="184" fontId="84" fillId="0" borderId="31" xfId="0" applyNumberFormat="1" applyFont="1" applyFill="1" applyBorder="1" applyAlignment="1" applyProtection="1">
      <alignment horizontal="center" vertical="center" wrapText="1"/>
      <protection locked="0"/>
    </xf>
    <xf numFmtId="184" fontId="84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84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4" fillId="0" borderId="32" xfId="0" applyNumberFormat="1" applyFont="1" applyFill="1" applyBorder="1" applyAlignment="1" applyProtection="1">
      <alignment horizontal="center" vertical="center" wrapText="1"/>
      <protection locked="0"/>
    </xf>
    <xf numFmtId="184" fontId="84" fillId="0" borderId="31" xfId="28" applyNumberFormat="1" applyFont="1" applyFill="1" applyBorder="1" applyAlignment="1" applyProtection="1">
      <alignment horizontal="center" vertical="center" wrapText="1"/>
      <protection locked="0"/>
    </xf>
    <xf numFmtId="184" fontId="84" fillId="0" borderId="32" xfId="28" applyNumberFormat="1" applyFont="1" applyFill="1" applyBorder="1" applyAlignment="1" applyProtection="1">
      <alignment horizontal="center" vertical="center" wrapText="1"/>
      <protection locked="0"/>
    </xf>
    <xf numFmtId="0" fontId="84" fillId="0" borderId="34" xfId="0" applyFont="1" applyFill="1" applyBorder="1" applyAlignment="1" applyProtection="1">
      <alignment horizontal="center" vertical="center" wrapText="1"/>
      <protection locked="0"/>
    </xf>
    <xf numFmtId="0" fontId="84" fillId="0" borderId="35" xfId="0" applyFont="1" applyFill="1" applyBorder="1" applyAlignment="1" applyProtection="1">
      <alignment horizontal="center" vertical="center" wrapText="1"/>
      <protection locked="0"/>
    </xf>
    <xf numFmtId="0" fontId="84" fillId="0" borderId="36" xfId="0" applyFont="1" applyFill="1" applyBorder="1" applyAlignment="1" applyProtection="1">
      <alignment horizontal="center" vertical="center" wrapText="1"/>
      <protection locked="0"/>
    </xf>
    <xf numFmtId="184" fontId="84" fillId="0" borderId="37" xfId="0" applyNumberFormat="1" applyFont="1" applyFill="1" applyBorder="1" applyAlignment="1" applyProtection="1">
      <alignment horizontal="center" vertical="center" wrapText="1"/>
      <protection locked="0"/>
    </xf>
    <xf numFmtId="184" fontId="84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84" fillId="0" borderId="31" xfId="59049" applyNumberFormat="1" applyFont="1" applyFill="1" applyBorder="1" applyAlignment="1" applyProtection="1">
      <alignment horizontal="center" vertical="center" textRotation="90" wrapText="1"/>
      <protection locked="0"/>
    </xf>
    <xf numFmtId="49" fontId="84" fillId="0" borderId="33" xfId="59049" applyNumberFormat="1" applyFont="1" applyFill="1" applyBorder="1" applyAlignment="1" applyProtection="1">
      <alignment horizontal="center" vertical="center" textRotation="90" wrapText="1"/>
      <protection locked="0"/>
    </xf>
    <xf numFmtId="49" fontId="84" fillId="0" borderId="32" xfId="59049" applyNumberFormat="1" applyFont="1" applyFill="1" applyBorder="1" applyAlignment="1" applyProtection="1">
      <alignment horizontal="center" vertical="center" textRotation="90" wrapText="1"/>
      <protection locked="0"/>
    </xf>
    <xf numFmtId="182" fontId="84" fillId="0" borderId="10" xfId="59049" applyNumberFormat="1" applyFont="1" applyFill="1" applyBorder="1" applyAlignment="1" applyProtection="1">
      <alignment horizontal="center" vertical="center" wrapText="1"/>
      <protection locked="0"/>
    </xf>
    <xf numFmtId="165" fontId="84" fillId="0" borderId="10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34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35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36" xfId="59049" applyNumberFormat="1" applyFont="1" applyFill="1" applyBorder="1" applyAlignment="1" applyProtection="1">
      <alignment horizontal="center" vertical="center" wrapText="1"/>
      <protection locked="0"/>
    </xf>
  </cellXfs>
  <cellStyles count="60330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 4" xfId="6031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65" xfId="60312"/>
    <cellStyle name="Финансовый 66" xfId="60313"/>
    <cellStyle name="Финансовый 67" xfId="60318"/>
    <cellStyle name="Финансовый 68" xfId="60314"/>
    <cellStyle name="Финансовый 69" xfId="6031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70" xfId="60320"/>
    <cellStyle name="Финансовый 71" xfId="60321"/>
    <cellStyle name="Финансовый 72" xfId="60315"/>
    <cellStyle name="Финансовый 73" xfId="60322"/>
    <cellStyle name="Финансовый 74" xfId="60323"/>
    <cellStyle name="Финансовый 75" xfId="60324"/>
    <cellStyle name="Финансовый 76" xfId="60325"/>
    <cellStyle name="Финансовый 77" xfId="60327"/>
    <cellStyle name="Финансовый 78" xfId="60316"/>
    <cellStyle name="Финансовый 79" xfId="60328"/>
    <cellStyle name="Финансовый 8" xfId="30368"/>
    <cellStyle name="Финансовый 8 2" xfId="60181"/>
    <cellStyle name="Финансовый 80" xfId="60317"/>
    <cellStyle name="Финансовый 81" xfId="60329"/>
    <cellStyle name="Финансовый 82" xfId="60326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6"/>
  <sheetViews>
    <sheetView tabSelected="1" zoomScale="70" zoomScaleNormal="70" zoomScaleSheetLayoutView="85" workbookViewId="0">
      <selection activeCell="AK16" sqref="AK16"/>
    </sheetView>
  </sheetViews>
  <sheetFormatPr defaultRowHeight="15" outlineLevelCol="1"/>
  <cols>
    <col min="3" max="3" width="17" customWidth="1"/>
    <col min="4" max="4" width="9.140625" hidden="1" customWidth="1" outlineLevel="1"/>
    <col min="5" max="5" width="9" hidden="1" customWidth="1" outlineLevel="1"/>
    <col min="6" max="6" width="9.140625" collapsed="1"/>
    <col min="7" max="7" width="11.5703125" customWidth="1"/>
    <col min="9" max="9" width="38.5703125" customWidth="1"/>
    <col min="10" max="10" width="10.42578125" hidden="1" customWidth="1" outlineLevel="1"/>
    <col min="11" max="11" width="10" customWidth="1" collapsed="1"/>
    <col min="12" max="12" width="15.28515625" hidden="1" customWidth="1" outlineLevel="1"/>
    <col min="13" max="13" width="9.140625" hidden="1" customWidth="1" outlineLevel="1"/>
    <col min="14" max="14" width="17.42578125" hidden="1" customWidth="1" outlineLevel="1"/>
    <col min="15" max="15" width="18.7109375" hidden="1" customWidth="1" outlineLevel="1"/>
    <col min="16" max="17" width="10.7109375" hidden="1" customWidth="1" outlineLevel="1"/>
    <col min="18" max="18" width="15.28515625" hidden="1" customWidth="1" outlineLevel="1"/>
    <col min="19" max="19" width="12" hidden="1" customWidth="1" outlineLevel="1"/>
    <col min="20" max="25" width="9.140625" hidden="1" customWidth="1" outlineLevel="1"/>
    <col min="26" max="26" width="12.5703125" hidden="1" customWidth="1" outlineLevel="1"/>
    <col min="27" max="27" width="11.42578125" customWidth="1" collapsed="1"/>
    <col min="28" max="28" width="16.7109375" customWidth="1"/>
    <col min="29" max="29" width="15.85546875" customWidth="1"/>
    <col min="31" max="31" width="11.140625" customWidth="1"/>
    <col min="33" max="33" width="14.7109375" customWidth="1"/>
    <col min="34" max="34" width="13.140625" customWidth="1"/>
    <col min="35" max="35" width="16" hidden="1" customWidth="1" outlineLevel="1"/>
    <col min="36" max="36" width="11.28515625" hidden="1" customWidth="1" outlineLevel="1"/>
    <col min="37" max="37" width="38.7109375" customWidth="1" collapsed="1"/>
    <col min="38" max="38" width="15.7109375" customWidth="1"/>
    <col min="41" max="41" width="12" customWidth="1"/>
    <col min="42" max="42" width="17" customWidth="1"/>
    <col min="43" max="44" width="11.5703125" customWidth="1"/>
    <col min="45" max="45" width="13.7109375" customWidth="1"/>
    <col min="46" max="46" width="14.42578125" customWidth="1"/>
    <col min="47" max="47" width="16.5703125" hidden="1" customWidth="1" outlineLevel="1"/>
    <col min="48" max="48" width="48.140625" hidden="1" customWidth="1" outlineLevel="1"/>
    <col min="49" max="49" width="16" hidden="1" customWidth="1" outlineLevel="1"/>
    <col min="50" max="50" width="10.28515625" hidden="1" customWidth="1" outlineLevel="1"/>
    <col min="51" max="52" width="9.140625" hidden="1" customWidth="1" outlineLevel="1"/>
    <col min="53" max="53" width="11.42578125" hidden="1" customWidth="1" outlineLevel="1"/>
    <col min="54" max="55" width="11.28515625" hidden="1" customWidth="1" outlineLevel="1"/>
    <col min="56" max="56" width="11.140625" hidden="1" customWidth="1" outlineLevel="1"/>
    <col min="57" max="60" width="9.140625" hidden="1" customWidth="1" outlineLevel="1"/>
    <col min="61" max="61" width="16.7109375" customWidth="1" collapsed="1"/>
  </cols>
  <sheetData>
    <row r="1" spans="1:61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6"/>
      <c r="BE1" s="7"/>
      <c r="BF1" s="7"/>
      <c r="BG1" s="7"/>
      <c r="BH1" s="7"/>
      <c r="BI1" s="29" t="s">
        <v>103</v>
      </c>
    </row>
    <row r="2" spans="1:61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3"/>
      <c r="BF2" s="3"/>
      <c r="BG2" s="3"/>
      <c r="BH2" s="3"/>
      <c r="BI2" s="30"/>
    </row>
    <row r="3" spans="1:61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3"/>
      <c r="BF3" s="3"/>
      <c r="BG3" s="5"/>
      <c r="BH3" s="5"/>
      <c r="BI3" s="31" t="s">
        <v>0</v>
      </c>
    </row>
    <row r="4" spans="1:61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6"/>
      <c r="BE4" s="7"/>
      <c r="BF4" s="7"/>
      <c r="BG4" s="7"/>
      <c r="BH4" s="7"/>
      <c r="BI4" s="32" t="s">
        <v>1</v>
      </c>
    </row>
    <row r="5" spans="1:6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6"/>
      <c r="BE5" s="7"/>
      <c r="BF5" s="7"/>
      <c r="BG5" s="7"/>
      <c r="BH5" s="7"/>
      <c r="BI5" s="7"/>
    </row>
    <row r="6" spans="1:61" ht="25.5">
      <c r="A6" s="4"/>
      <c r="B6" s="4"/>
      <c r="C6" s="4"/>
      <c r="D6" s="4"/>
      <c r="E6" s="4"/>
      <c r="F6" s="4"/>
      <c r="G6" s="4"/>
      <c r="H6" s="28" t="s">
        <v>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23.25">
      <c r="A8" s="1"/>
      <c r="B8" s="1"/>
      <c r="C8" s="1"/>
      <c r="D8" s="1"/>
      <c r="E8" s="57"/>
      <c r="F8" s="58"/>
      <c r="G8" s="58"/>
      <c r="H8" s="58"/>
      <c r="I8" s="5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77.25" customHeight="1">
      <c r="A10" s="55" t="s">
        <v>3</v>
      </c>
      <c r="B10" s="55" t="s">
        <v>4</v>
      </c>
      <c r="C10" s="80" t="s">
        <v>5</v>
      </c>
      <c r="D10" s="81"/>
      <c r="E10" s="82"/>
      <c r="F10" s="55" t="s">
        <v>6</v>
      </c>
      <c r="G10" s="55" t="s">
        <v>7</v>
      </c>
      <c r="H10" s="55" t="s">
        <v>8</v>
      </c>
      <c r="I10" s="55" t="s">
        <v>9</v>
      </c>
      <c r="J10" s="55" t="s">
        <v>10</v>
      </c>
      <c r="K10" s="55" t="s">
        <v>11</v>
      </c>
      <c r="L10" s="55" t="s">
        <v>12</v>
      </c>
      <c r="M10" s="59" t="s">
        <v>13</v>
      </c>
      <c r="N10" s="55" t="s">
        <v>14</v>
      </c>
      <c r="O10" s="55" t="s">
        <v>15</v>
      </c>
      <c r="P10" s="55" t="s">
        <v>16</v>
      </c>
      <c r="Q10" s="55"/>
      <c r="R10" s="55" t="s">
        <v>17</v>
      </c>
      <c r="S10" s="55"/>
      <c r="T10" s="55"/>
      <c r="U10" s="55"/>
      <c r="V10" s="55"/>
      <c r="W10" s="55"/>
      <c r="X10" s="55"/>
      <c r="Y10" s="55"/>
      <c r="Z10" s="55"/>
      <c r="AA10" s="56" t="s">
        <v>18</v>
      </c>
      <c r="AB10" s="56"/>
      <c r="AC10" s="55" t="s">
        <v>19</v>
      </c>
      <c r="AD10" s="55" t="s">
        <v>20</v>
      </c>
      <c r="AE10" s="55"/>
      <c r="AF10" s="55"/>
      <c r="AG10" s="55"/>
      <c r="AH10" s="55"/>
      <c r="AI10" s="55" t="s">
        <v>21</v>
      </c>
      <c r="AJ10" s="55"/>
      <c r="AK10" s="55" t="s">
        <v>22</v>
      </c>
      <c r="AL10" s="55"/>
      <c r="AM10" s="55"/>
      <c r="AN10" s="55"/>
      <c r="AO10" s="55"/>
      <c r="AP10" s="55"/>
      <c r="AQ10" s="55"/>
      <c r="AR10" s="55"/>
      <c r="AS10" s="55"/>
      <c r="AT10" s="55"/>
      <c r="AU10" s="55" t="s">
        <v>23</v>
      </c>
      <c r="AV10" s="55" t="s">
        <v>24</v>
      </c>
      <c r="AW10" s="55" t="s">
        <v>25</v>
      </c>
      <c r="AX10" s="55" t="s">
        <v>26</v>
      </c>
      <c r="AY10" s="62" t="s">
        <v>27</v>
      </c>
      <c r="AZ10" s="63"/>
      <c r="BA10" s="63"/>
      <c r="BB10" s="63"/>
      <c r="BC10" s="63"/>
      <c r="BD10" s="63"/>
      <c r="BE10" s="63"/>
      <c r="BF10" s="63"/>
      <c r="BG10" s="63"/>
      <c r="BH10" s="63"/>
      <c r="BI10" s="75" t="s">
        <v>28</v>
      </c>
    </row>
    <row r="11" spans="1:61" ht="27.75" customHeight="1">
      <c r="A11" s="55"/>
      <c r="B11" s="55"/>
      <c r="C11" s="55" t="s">
        <v>29</v>
      </c>
      <c r="D11" s="55" t="s">
        <v>30</v>
      </c>
      <c r="E11" s="55" t="s">
        <v>31</v>
      </c>
      <c r="F11" s="55"/>
      <c r="G11" s="55"/>
      <c r="H11" s="55"/>
      <c r="I11" s="55"/>
      <c r="J11" s="55"/>
      <c r="K11" s="55"/>
      <c r="L11" s="55"/>
      <c r="M11" s="60"/>
      <c r="N11" s="55"/>
      <c r="O11" s="55"/>
      <c r="P11" s="55"/>
      <c r="Q11" s="55"/>
      <c r="R11" s="55" t="s">
        <v>32</v>
      </c>
      <c r="S11" s="55" t="s">
        <v>33</v>
      </c>
      <c r="T11" s="55"/>
      <c r="U11" s="55"/>
      <c r="V11" s="55"/>
      <c r="W11" s="55"/>
      <c r="X11" s="55" t="s">
        <v>34</v>
      </c>
      <c r="Y11" s="56" t="s">
        <v>35</v>
      </c>
      <c r="Z11" s="56"/>
      <c r="AA11" s="56"/>
      <c r="AB11" s="56"/>
      <c r="AC11" s="55"/>
      <c r="AD11" s="55" t="s">
        <v>36</v>
      </c>
      <c r="AE11" s="55" t="s">
        <v>37</v>
      </c>
      <c r="AF11" s="55" t="s">
        <v>38</v>
      </c>
      <c r="AG11" s="79" t="s">
        <v>39</v>
      </c>
      <c r="AH11" s="79" t="s">
        <v>40</v>
      </c>
      <c r="AI11" s="55" t="s">
        <v>41</v>
      </c>
      <c r="AJ11" s="55" t="s">
        <v>42</v>
      </c>
      <c r="AK11" s="55" t="s">
        <v>43</v>
      </c>
      <c r="AL11" s="55" t="s">
        <v>44</v>
      </c>
      <c r="AM11" s="55" t="s">
        <v>45</v>
      </c>
      <c r="AN11" s="55"/>
      <c r="AO11" s="55" t="s">
        <v>46</v>
      </c>
      <c r="AP11" s="55" t="s">
        <v>47</v>
      </c>
      <c r="AQ11" s="55"/>
      <c r="AR11" s="56" t="s">
        <v>48</v>
      </c>
      <c r="AS11" s="55" t="s">
        <v>49</v>
      </c>
      <c r="AT11" s="78" t="s">
        <v>50</v>
      </c>
      <c r="AU11" s="55"/>
      <c r="AV11" s="55"/>
      <c r="AW11" s="55"/>
      <c r="AX11" s="55"/>
      <c r="AY11" s="64" t="s">
        <v>51</v>
      </c>
      <c r="AZ11" s="64" t="s">
        <v>52</v>
      </c>
      <c r="BA11" s="64" t="s">
        <v>53</v>
      </c>
      <c r="BB11" s="66" t="s">
        <v>54</v>
      </c>
      <c r="BC11" s="66" t="s">
        <v>55</v>
      </c>
      <c r="BD11" s="68" t="s">
        <v>56</v>
      </c>
      <c r="BE11" s="70" t="s">
        <v>57</v>
      </c>
      <c r="BF11" s="71"/>
      <c r="BG11" s="72"/>
      <c r="BH11" s="73" t="s">
        <v>58</v>
      </c>
      <c r="BI11" s="76"/>
    </row>
    <row r="12" spans="1:61" ht="123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61"/>
      <c r="N12" s="55"/>
      <c r="O12" s="55"/>
      <c r="P12" s="8" t="s">
        <v>59</v>
      </c>
      <c r="Q12" s="8" t="s">
        <v>60</v>
      </c>
      <c r="R12" s="55"/>
      <c r="S12" s="8" t="s">
        <v>61</v>
      </c>
      <c r="T12" s="8" t="s">
        <v>62</v>
      </c>
      <c r="U12" s="8" t="s">
        <v>63</v>
      </c>
      <c r="V12" s="8" t="s">
        <v>64</v>
      </c>
      <c r="W12" s="8" t="s">
        <v>65</v>
      </c>
      <c r="X12" s="55"/>
      <c r="Y12" s="8" t="s">
        <v>59</v>
      </c>
      <c r="Z12" s="8" t="s">
        <v>60</v>
      </c>
      <c r="AA12" s="8" t="s">
        <v>59</v>
      </c>
      <c r="AB12" s="8" t="s">
        <v>60</v>
      </c>
      <c r="AC12" s="55"/>
      <c r="AD12" s="55"/>
      <c r="AE12" s="55"/>
      <c r="AF12" s="55"/>
      <c r="AG12" s="79"/>
      <c r="AH12" s="79"/>
      <c r="AI12" s="55"/>
      <c r="AJ12" s="55"/>
      <c r="AK12" s="55"/>
      <c r="AL12" s="55"/>
      <c r="AM12" s="8" t="s">
        <v>66</v>
      </c>
      <c r="AN12" s="8" t="s">
        <v>67</v>
      </c>
      <c r="AO12" s="55"/>
      <c r="AP12" s="8" t="s">
        <v>68</v>
      </c>
      <c r="AQ12" s="8" t="s">
        <v>67</v>
      </c>
      <c r="AR12" s="56"/>
      <c r="AS12" s="55"/>
      <c r="AT12" s="78"/>
      <c r="AU12" s="55"/>
      <c r="AV12" s="55"/>
      <c r="AW12" s="55"/>
      <c r="AX12" s="55"/>
      <c r="AY12" s="65"/>
      <c r="AZ12" s="65"/>
      <c r="BA12" s="65"/>
      <c r="BB12" s="67"/>
      <c r="BC12" s="67"/>
      <c r="BD12" s="69"/>
      <c r="BE12" s="9" t="s">
        <v>69</v>
      </c>
      <c r="BF12" s="10" t="s">
        <v>70</v>
      </c>
      <c r="BG12" s="10" t="s">
        <v>71</v>
      </c>
      <c r="BH12" s="74"/>
      <c r="BI12" s="77"/>
    </row>
    <row r="13" spans="1:61" ht="15.7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  <c r="T13" s="11">
        <v>20</v>
      </c>
      <c r="U13" s="11">
        <v>21</v>
      </c>
      <c r="V13" s="11">
        <v>22</v>
      </c>
      <c r="W13" s="11">
        <v>23</v>
      </c>
      <c r="X13" s="11">
        <v>24</v>
      </c>
      <c r="Y13" s="11">
        <v>25</v>
      </c>
      <c r="Z13" s="11">
        <v>26</v>
      </c>
      <c r="AA13" s="11">
        <v>27</v>
      </c>
      <c r="AB13" s="11">
        <v>28</v>
      </c>
      <c r="AC13" s="11">
        <v>29</v>
      </c>
      <c r="AD13" s="11">
        <v>30</v>
      </c>
      <c r="AE13" s="11">
        <v>31</v>
      </c>
      <c r="AF13" s="11">
        <v>32</v>
      </c>
      <c r="AG13" s="11">
        <v>33</v>
      </c>
      <c r="AH13" s="11">
        <v>34</v>
      </c>
      <c r="AI13" s="11">
        <v>35</v>
      </c>
      <c r="AJ13" s="11">
        <v>36</v>
      </c>
      <c r="AK13" s="11">
        <v>37</v>
      </c>
      <c r="AL13" s="11">
        <v>38</v>
      </c>
      <c r="AM13" s="11">
        <v>39</v>
      </c>
      <c r="AN13" s="11">
        <v>40</v>
      </c>
      <c r="AO13" s="11">
        <v>41</v>
      </c>
      <c r="AP13" s="11">
        <v>42</v>
      </c>
      <c r="AQ13" s="11">
        <v>43</v>
      </c>
      <c r="AR13" s="11">
        <v>44</v>
      </c>
      <c r="AS13" s="11">
        <v>45</v>
      </c>
      <c r="AT13" s="11">
        <v>46</v>
      </c>
      <c r="AU13" s="11">
        <v>47</v>
      </c>
      <c r="AV13" s="11">
        <v>48</v>
      </c>
      <c r="AW13" s="11">
        <v>49</v>
      </c>
      <c r="AX13" s="11">
        <v>50</v>
      </c>
      <c r="AY13" s="11">
        <v>51</v>
      </c>
      <c r="AZ13" s="11">
        <v>52</v>
      </c>
      <c r="BA13" s="11">
        <v>53</v>
      </c>
      <c r="BB13" s="11">
        <v>54</v>
      </c>
      <c r="BC13" s="11">
        <v>55</v>
      </c>
      <c r="BD13" s="11">
        <v>56</v>
      </c>
      <c r="BE13" s="11">
        <v>57</v>
      </c>
      <c r="BF13" s="11">
        <v>58</v>
      </c>
      <c r="BG13" s="11">
        <v>59</v>
      </c>
      <c r="BH13" s="12">
        <v>60</v>
      </c>
      <c r="BI13" s="11">
        <v>61</v>
      </c>
    </row>
    <row r="14" spans="1:61" ht="15.75">
      <c r="A14" s="27" t="s">
        <v>72</v>
      </c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7"/>
    </row>
    <row r="15" spans="1:61" ht="78.75">
      <c r="A15" s="18" t="s">
        <v>83</v>
      </c>
      <c r="B15" s="18">
        <v>57</v>
      </c>
      <c r="C15" s="19" t="s">
        <v>73</v>
      </c>
      <c r="D15" s="18" t="s">
        <v>74</v>
      </c>
      <c r="E15" s="54" t="s">
        <v>101</v>
      </c>
      <c r="F15" s="34" t="s">
        <v>107</v>
      </c>
      <c r="G15" s="19" t="s">
        <v>109</v>
      </c>
      <c r="H15" s="18">
        <v>1</v>
      </c>
      <c r="I15" s="35" t="s">
        <v>110</v>
      </c>
      <c r="J15" s="18" t="s">
        <v>74</v>
      </c>
      <c r="K15" s="20" t="s">
        <v>75</v>
      </c>
      <c r="L15" s="25" t="s">
        <v>111</v>
      </c>
      <c r="M15" s="36" t="s">
        <v>113</v>
      </c>
      <c r="N15" s="36" t="s">
        <v>112</v>
      </c>
      <c r="O15" s="19" t="s">
        <v>105</v>
      </c>
      <c r="P15" s="21">
        <v>30000</v>
      </c>
      <c r="Q15" s="21">
        <f>P15*1.18</f>
        <v>35400</v>
      </c>
      <c r="R15" s="39" t="s">
        <v>74</v>
      </c>
      <c r="S15" s="39" t="s">
        <v>74</v>
      </c>
      <c r="T15" s="39" t="s">
        <v>74</v>
      </c>
      <c r="U15" s="39" t="s">
        <v>74</v>
      </c>
      <c r="V15" s="39" t="s">
        <v>74</v>
      </c>
      <c r="W15" s="39" t="s">
        <v>74</v>
      </c>
      <c r="X15" s="39" t="s">
        <v>74</v>
      </c>
      <c r="Y15" s="39" t="s">
        <v>74</v>
      </c>
      <c r="Z15" s="39" t="s">
        <v>74</v>
      </c>
      <c r="AA15" s="52">
        <v>30000</v>
      </c>
      <c r="AB15" s="52">
        <f>AA15*1.18</f>
        <v>35400</v>
      </c>
      <c r="AC15" s="22" t="s">
        <v>76</v>
      </c>
      <c r="AD15" s="22" t="s">
        <v>73</v>
      </c>
      <c r="AE15" s="53" t="s">
        <v>74</v>
      </c>
      <c r="AF15" s="23" t="s">
        <v>77</v>
      </c>
      <c r="AG15" s="24" t="s">
        <v>102</v>
      </c>
      <c r="AH15" s="25" t="s">
        <v>78</v>
      </c>
      <c r="AI15" s="18" t="s">
        <v>74</v>
      </c>
      <c r="AJ15" s="18" t="s">
        <v>74</v>
      </c>
      <c r="AK15" s="37" t="str">
        <f>I15</f>
        <v xml:space="preserve">Оказание услуг по разработке бизнес-плана строительства Федерального испытательного центра в РФ </v>
      </c>
      <c r="AL15" s="19" t="s">
        <v>79</v>
      </c>
      <c r="AM15" s="34" t="s">
        <v>74</v>
      </c>
      <c r="AN15" s="34" t="s">
        <v>74</v>
      </c>
      <c r="AO15" s="34" t="s">
        <v>74</v>
      </c>
      <c r="AP15" s="48">
        <v>45260000000</v>
      </c>
      <c r="AQ15" s="34" t="s">
        <v>91</v>
      </c>
      <c r="AR15" s="19" t="s">
        <v>80</v>
      </c>
      <c r="AS15" s="19" t="s">
        <v>80</v>
      </c>
      <c r="AT15" s="43" t="s">
        <v>104</v>
      </c>
      <c r="AU15" s="18">
        <v>2014</v>
      </c>
      <c r="AV15" s="18" t="s">
        <v>74</v>
      </c>
      <c r="AW15" s="18" t="s">
        <v>81</v>
      </c>
      <c r="AX15" s="18" t="s">
        <v>74</v>
      </c>
      <c r="AY15" s="18" t="s">
        <v>74</v>
      </c>
      <c r="AZ15" s="18" t="s">
        <v>74</v>
      </c>
      <c r="BA15" s="18" t="s">
        <v>74</v>
      </c>
      <c r="BB15" s="18" t="s">
        <v>74</v>
      </c>
      <c r="BC15" s="18" t="s">
        <v>74</v>
      </c>
      <c r="BD15" s="18" t="s">
        <v>74</v>
      </c>
      <c r="BE15" s="18" t="s">
        <v>74</v>
      </c>
      <c r="BF15" s="18" t="s">
        <v>74</v>
      </c>
      <c r="BG15" s="18" t="s">
        <v>74</v>
      </c>
      <c r="BH15" s="26" t="s">
        <v>74</v>
      </c>
      <c r="BI15" s="33" t="s">
        <v>82</v>
      </c>
    </row>
    <row r="16" spans="1:61" s="40" customFormat="1" ht="126">
      <c r="A16" s="49" t="s">
        <v>83</v>
      </c>
      <c r="B16" s="48">
        <v>58</v>
      </c>
      <c r="C16" s="41" t="s">
        <v>73</v>
      </c>
      <c r="D16" s="18" t="s">
        <v>74</v>
      </c>
      <c r="E16" s="50" t="s">
        <v>84</v>
      </c>
      <c r="F16" s="34" t="s">
        <v>108</v>
      </c>
      <c r="G16" s="19">
        <v>7020000</v>
      </c>
      <c r="H16" s="38">
        <v>1</v>
      </c>
      <c r="I16" s="42" t="s">
        <v>106</v>
      </c>
      <c r="J16" s="18" t="s">
        <v>74</v>
      </c>
      <c r="K16" s="43" t="s">
        <v>85</v>
      </c>
      <c r="L16" s="43" t="s">
        <v>93</v>
      </c>
      <c r="M16" s="44" t="s">
        <v>94</v>
      </c>
      <c r="N16" s="46" t="s">
        <v>86</v>
      </c>
      <c r="O16" s="46" t="s">
        <v>87</v>
      </c>
      <c r="P16" s="45">
        <v>1470</v>
      </c>
      <c r="Q16" s="51">
        <f t="shared" ref="Q16" si="0">P16*1.18</f>
        <v>1734.6</v>
      </c>
      <c r="R16" s="39" t="s">
        <v>74</v>
      </c>
      <c r="S16" s="39" t="s">
        <v>74</v>
      </c>
      <c r="T16" s="39" t="s">
        <v>74</v>
      </c>
      <c r="U16" s="39" t="s">
        <v>74</v>
      </c>
      <c r="V16" s="39" t="s">
        <v>74</v>
      </c>
      <c r="W16" s="39" t="s">
        <v>74</v>
      </c>
      <c r="X16" s="39" t="s">
        <v>74</v>
      </c>
      <c r="Y16" s="39" t="s">
        <v>74</v>
      </c>
      <c r="Z16" s="39" t="s">
        <v>74</v>
      </c>
      <c r="AA16" s="45">
        <f>P16</f>
        <v>1470</v>
      </c>
      <c r="AB16" s="51">
        <f>AA16*1.18</f>
        <v>1734.6</v>
      </c>
      <c r="AC16" s="43" t="s">
        <v>95</v>
      </c>
      <c r="AD16" s="41" t="s">
        <v>73</v>
      </c>
      <c r="AE16" s="46" t="s">
        <v>74</v>
      </c>
      <c r="AF16" s="46" t="s">
        <v>77</v>
      </c>
      <c r="AG16" s="47" t="s">
        <v>96</v>
      </c>
      <c r="AH16" s="43" t="s">
        <v>88</v>
      </c>
      <c r="AI16" s="48" t="s">
        <v>74</v>
      </c>
      <c r="AJ16" s="48" t="s">
        <v>74</v>
      </c>
      <c r="AK16" s="42" t="s">
        <v>97</v>
      </c>
      <c r="AL16" s="41" t="s">
        <v>90</v>
      </c>
      <c r="AM16" s="48" t="s">
        <v>74</v>
      </c>
      <c r="AN16" s="48" t="s">
        <v>74</v>
      </c>
      <c r="AO16" s="48" t="s">
        <v>74</v>
      </c>
      <c r="AP16" s="48">
        <v>45260000000</v>
      </c>
      <c r="AQ16" s="43" t="s">
        <v>91</v>
      </c>
      <c r="AR16" s="43" t="s">
        <v>89</v>
      </c>
      <c r="AS16" s="43" t="s">
        <v>99</v>
      </c>
      <c r="AT16" s="43" t="s">
        <v>100</v>
      </c>
      <c r="AU16" s="43" t="s">
        <v>98</v>
      </c>
      <c r="AV16" s="48" t="s">
        <v>74</v>
      </c>
      <c r="AW16" s="48" t="s">
        <v>92</v>
      </c>
      <c r="AX16" s="48" t="s">
        <v>74</v>
      </c>
      <c r="AY16" s="39" t="s">
        <v>74</v>
      </c>
      <c r="AZ16" s="39" t="s">
        <v>74</v>
      </c>
      <c r="BA16" s="39" t="s">
        <v>74</v>
      </c>
      <c r="BB16" s="39" t="s">
        <v>74</v>
      </c>
      <c r="BC16" s="39" t="s">
        <v>74</v>
      </c>
      <c r="BD16" s="39" t="s">
        <v>74</v>
      </c>
      <c r="BE16" s="39" t="s">
        <v>74</v>
      </c>
      <c r="BF16" s="39" t="s">
        <v>74</v>
      </c>
      <c r="BG16" s="39" t="s">
        <v>74</v>
      </c>
      <c r="BH16" s="39" t="s">
        <v>74</v>
      </c>
      <c r="BI16" s="33" t="s">
        <v>82</v>
      </c>
    </row>
  </sheetData>
  <mergeCells count="57"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BI10:BI12"/>
    <mergeCell ref="AW10:AW12"/>
    <mergeCell ref="AO11:AO12"/>
    <mergeCell ref="AP11:AQ11"/>
    <mergeCell ref="AR11:AR12"/>
    <mergeCell ref="AS11:AS12"/>
    <mergeCell ref="AT11:AT12"/>
    <mergeCell ref="AU10:AU12"/>
    <mergeCell ref="AV10:AV12"/>
    <mergeCell ref="AC10:AC12"/>
    <mergeCell ref="AX10:AX12"/>
    <mergeCell ref="AY10:BH10"/>
    <mergeCell ref="AY11:AY12"/>
    <mergeCell ref="AZ11:AZ12"/>
    <mergeCell ref="BA11:BA12"/>
    <mergeCell ref="BB11:BB12"/>
    <mergeCell ref="BC11:BC12"/>
    <mergeCell ref="BD11:BD12"/>
    <mergeCell ref="BE11:BG11"/>
    <mergeCell ref="BH11:BH12"/>
    <mergeCell ref="AD10:AH10"/>
    <mergeCell ref="AI10:AJ10"/>
    <mergeCell ref="AK10:AT10"/>
    <mergeCell ref="AL11:AL12"/>
    <mergeCell ref="AM11:AN11"/>
    <mergeCell ref="C11:C12"/>
    <mergeCell ref="D11:D12"/>
    <mergeCell ref="E11:E12"/>
    <mergeCell ref="N10:N12"/>
    <mergeCell ref="A10:A12"/>
    <mergeCell ref="B10:B12"/>
    <mergeCell ref="C10:E10"/>
    <mergeCell ref="F10:F12"/>
    <mergeCell ref="G10:G12"/>
    <mergeCell ref="E8:I8"/>
    <mergeCell ref="M10:M12"/>
    <mergeCell ref="H10:H12"/>
    <mergeCell ref="I10:I12"/>
    <mergeCell ref="J10:J12"/>
    <mergeCell ref="K10:K12"/>
    <mergeCell ref="L10:L12"/>
    <mergeCell ref="O10:O12"/>
    <mergeCell ref="P10:Q11"/>
    <mergeCell ref="R10:Z10"/>
    <mergeCell ref="AA10:AB11"/>
    <mergeCell ref="R11:R12"/>
    <mergeCell ref="S11:W11"/>
    <mergeCell ref="X11:X12"/>
    <mergeCell ref="Y11:Z11"/>
  </mergeCells>
  <pageMargins left="0.2" right="0.22" top="0.74803149606299213" bottom="0.74803149606299213" header="0.31496062992125984" footer="0.31496062992125984"/>
  <pageSetup paperSize="9" scale="37" fitToHeight="0" orientation="landscape" r:id="rId1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Шаталова</dc:creator>
  <cp:lastModifiedBy>Шаталова</cp:lastModifiedBy>
  <cp:lastPrinted>2014-05-05T13:22:24Z</cp:lastPrinted>
  <dcterms:created xsi:type="dcterms:W3CDTF">2014-04-17T05:19:00Z</dcterms:created>
  <dcterms:modified xsi:type="dcterms:W3CDTF">2014-05-05T13:29:34Z</dcterms:modified>
</cp:coreProperties>
</file>